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270" windowWidth="14715" windowHeight="10665" activeTab="0"/>
  </bookViews>
  <sheets>
    <sheet name="予算額表" sheetId="1" r:id="rId1"/>
  </sheets>
  <definedNames/>
  <calcPr fullCalcOnLoad="1"/>
</workbook>
</file>

<file path=xl/sharedStrings.xml><?xml version="1.0" encoding="utf-8"?>
<sst xmlns="http://schemas.openxmlformats.org/spreadsheetml/2006/main" count="112" uniqueCount="55">
  <si>
    <t>資料－３</t>
  </si>
  <si>
    <t>８．予算額表</t>
  </si>
  <si>
    <t>１．人件費</t>
  </si>
  <si>
    <t>要員等明細</t>
  </si>
  <si>
    <t>単価（円）</t>
  </si>
  <si>
    <t>作業量</t>
  </si>
  <si>
    <t>　１．１　ホームページ作成</t>
  </si>
  <si>
    <t>要員A</t>
  </si>
  <si>
    <t>×</t>
  </si>
  <si>
    <t>人日</t>
  </si>
  <si>
    <t>千円</t>
  </si>
  <si>
    <t>　</t>
  </si>
  <si>
    <t>要員B</t>
  </si>
  <si>
    <t>　１．３　実践授業実施</t>
  </si>
  <si>
    <t>要員C</t>
  </si>
  <si>
    <t>機器名</t>
  </si>
  <si>
    <t>単価</t>
  </si>
  <si>
    <t>３．旅費</t>
  </si>
  <si>
    <t>旅費明細</t>
  </si>
  <si>
    <t>回数</t>
  </si>
  <si>
    <t>回</t>
  </si>
  <si>
    <t>４．会議費</t>
  </si>
  <si>
    <t>会議内容</t>
  </si>
  <si>
    <t>５．その他（監修費、教材費、消耗品等）</t>
  </si>
  <si>
    <t>消耗品（コピー代）</t>
  </si>
  <si>
    <t>６．一般管理費</t>
  </si>
  <si>
    <t>人件費</t>
  </si>
  <si>
    <t>割合</t>
  </si>
  <si>
    <t>％</t>
  </si>
  <si>
    <t>合計</t>
  </si>
  <si>
    <t>消費税</t>
  </si>
  <si>
    <t>総合計（消費税込み）</t>
  </si>
  <si>
    <t>上記は、予算額表の記入例です。</t>
  </si>
  <si>
    <t>該当しない項目や不足等がある場合は、適宜、追加または訂正をして、提出してください。</t>
  </si>
  <si>
    <t>・要員A等の名称は、提案企業・団体での呼称で構いません。</t>
  </si>
  <si>
    <t>・会議の目的、名称を記述の上、必要な費用を計上してください。</t>
  </si>
  <si>
    <t>５．その他</t>
  </si>
  <si>
    <t>・上記以外の必要な経費につき記述してください。</t>
  </si>
  <si>
    <t>明確に記述してください。</t>
  </si>
  <si>
    <t>　１．２　ソフトウェア開発</t>
  </si>
  <si>
    <t>　</t>
  </si>
  <si>
    <t>　</t>
  </si>
  <si>
    <t>数量</t>
  </si>
  <si>
    <t>台</t>
  </si>
  <si>
    <t>パソコン</t>
  </si>
  <si>
    <t>実践授業検討委員会</t>
  </si>
  <si>
    <t>・実践授業実施、ソフトウェア開発等に関わる要員の、提案企業・団体における単価（人日）を</t>
  </si>
  <si>
    <t>・出張地区と目的、および回数を記述してください。</t>
  </si>
  <si>
    <t>・機器名称、数量を記述してください。</t>
  </si>
  <si>
    <t>プロジェクト報告会議(東京)</t>
  </si>
  <si>
    <t>成果発表会(東京)</t>
  </si>
  <si>
    <t xml:space="preserve"> </t>
  </si>
  <si>
    <t>２．物件費</t>
  </si>
  <si>
    <t>　１．５　報告書作成</t>
  </si>
  <si>
    <t>　１．４　サポート費用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</si>
</sst>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37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37" fontId="0" fillId="0" borderId="7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37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/>
    </xf>
    <xf numFmtId="37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37" fontId="0" fillId="0" borderId="14" xfId="0" applyNumberFormat="1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37" fontId="0" fillId="0" borderId="3" xfId="0" applyNumberFormat="1" applyBorder="1" applyAlignment="1">
      <alignment horizontal="center"/>
    </xf>
    <xf numFmtId="37" fontId="0" fillId="0" borderId="4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37" fontId="0" fillId="0" borderId="18" xfId="0" applyNumberFormat="1" applyBorder="1" applyAlignment="1">
      <alignment vertic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vertical="center"/>
    </xf>
    <xf numFmtId="37" fontId="0" fillId="0" borderId="19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38" fontId="0" fillId="0" borderId="0" xfId="16" applyBorder="1" applyAlignment="1">
      <alignment/>
    </xf>
    <xf numFmtId="38" fontId="0" fillId="0" borderId="18" xfId="16" applyBorder="1" applyAlignment="1">
      <alignment/>
    </xf>
    <xf numFmtId="38" fontId="0" fillId="0" borderId="3" xfId="16" applyFont="1" applyBorder="1" applyAlignment="1">
      <alignment horizontal="center"/>
    </xf>
    <xf numFmtId="0" fontId="0" fillId="0" borderId="21" xfId="0" applyBorder="1" applyAlignment="1">
      <alignment vertical="center"/>
    </xf>
    <xf numFmtId="38" fontId="0" fillId="0" borderId="22" xfId="16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" xfId="0" applyBorder="1" applyAlignment="1">
      <alignment vertical="center"/>
    </xf>
    <xf numFmtId="38" fontId="0" fillId="0" borderId="3" xfId="16" applyBorder="1" applyAlignment="1">
      <alignment/>
    </xf>
    <xf numFmtId="0" fontId="0" fillId="0" borderId="24" xfId="0" applyBorder="1" applyAlignment="1">
      <alignment vertical="center"/>
    </xf>
    <xf numFmtId="0" fontId="0" fillId="0" borderId="1" xfId="0" applyBorder="1" applyAlignment="1">
      <alignment horizontal="left"/>
    </xf>
    <xf numFmtId="49" fontId="0" fillId="0" borderId="2" xfId="0" applyNumberFormat="1" applyBorder="1" applyAlignment="1">
      <alignment vertical="center"/>
    </xf>
    <xf numFmtId="37" fontId="0" fillId="0" borderId="3" xfId="0" applyNumberFormat="1" applyBorder="1" applyAlignment="1">
      <alignment vertic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/>
    </xf>
    <xf numFmtId="37" fontId="0" fillId="0" borderId="22" xfId="0" applyNumberFormat="1" applyBorder="1" applyAlignment="1">
      <alignment vertical="center"/>
    </xf>
    <xf numFmtId="37" fontId="0" fillId="0" borderId="26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37" fontId="0" fillId="0" borderId="0" xfId="0" applyNumberFormat="1" applyAlignment="1">
      <alignment vertic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24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5">
      <selection activeCell="L13" sqref="L13"/>
    </sheetView>
  </sheetViews>
  <sheetFormatPr defaultColWidth="9.00390625" defaultRowHeight="13.5"/>
  <cols>
    <col min="1" max="1" width="23.375" style="0" customWidth="1"/>
    <col min="2" max="2" width="23.50390625" style="0" customWidth="1"/>
    <col min="3" max="3" width="8.25390625" style="0" customWidth="1"/>
    <col min="4" max="4" width="2.875" style="0" customWidth="1"/>
    <col min="5" max="5" width="4.125" style="0" customWidth="1"/>
    <col min="6" max="6" width="5.25390625" style="0" bestFit="1" customWidth="1"/>
    <col min="7" max="7" width="6.875" style="0" customWidth="1"/>
    <col min="8" max="8" width="5.25390625" style="0" bestFit="1" customWidth="1"/>
  </cols>
  <sheetData>
    <row r="1" spans="1:7" ht="13.5">
      <c r="A1" s="1"/>
      <c r="G1" s="2" t="s">
        <v>0</v>
      </c>
    </row>
    <row r="2" ht="15" thickBot="1">
      <c r="A2" s="3" t="s">
        <v>1</v>
      </c>
    </row>
    <row r="3" spans="1:8" ht="14.25" thickBot="1">
      <c r="A3" s="4" t="s">
        <v>2</v>
      </c>
      <c r="B3" s="5" t="s">
        <v>3</v>
      </c>
      <c r="C3" s="6" t="s">
        <v>4</v>
      </c>
      <c r="D3" s="7"/>
      <c r="E3" s="57" t="s">
        <v>5</v>
      </c>
      <c r="F3" s="57"/>
      <c r="G3" s="8"/>
      <c r="H3" s="9"/>
    </row>
    <row r="4" spans="1:8" ht="13.5">
      <c r="A4" s="10" t="s">
        <v>6</v>
      </c>
      <c r="B4" s="10" t="s">
        <v>7</v>
      </c>
      <c r="C4" s="11">
        <v>80000</v>
      </c>
      <c r="D4" s="12" t="s">
        <v>8</v>
      </c>
      <c r="E4" s="13">
        <v>10</v>
      </c>
      <c r="F4" s="13" t="s">
        <v>9</v>
      </c>
      <c r="G4" s="14">
        <f aca="true" t="shared" si="0" ref="G4:G13">C4*E4/1000</f>
        <v>800</v>
      </c>
      <c r="H4" s="15" t="s">
        <v>10</v>
      </c>
    </row>
    <row r="5" spans="1:8" ht="13.5">
      <c r="A5" s="10"/>
      <c r="B5" s="10"/>
      <c r="C5" s="11"/>
      <c r="D5" s="12" t="s">
        <v>11</v>
      </c>
      <c r="E5" s="13"/>
      <c r="F5" s="13" t="s">
        <v>11</v>
      </c>
      <c r="G5" s="14" t="s">
        <v>11</v>
      </c>
      <c r="H5" s="15" t="s">
        <v>11</v>
      </c>
    </row>
    <row r="6" spans="1:8" ht="13.5">
      <c r="A6" s="16" t="s">
        <v>39</v>
      </c>
      <c r="B6" s="16" t="s">
        <v>7</v>
      </c>
      <c r="C6" s="17">
        <v>80000</v>
      </c>
      <c r="D6" s="18" t="s">
        <v>8</v>
      </c>
      <c r="E6" s="19">
        <v>20</v>
      </c>
      <c r="F6" s="19" t="s">
        <v>9</v>
      </c>
      <c r="G6" s="20">
        <f t="shared" si="0"/>
        <v>1600</v>
      </c>
      <c r="H6" s="21" t="s">
        <v>10</v>
      </c>
    </row>
    <row r="7" spans="1:8" ht="13.5">
      <c r="A7" s="10"/>
      <c r="B7" s="10" t="s">
        <v>12</v>
      </c>
      <c r="C7" s="11">
        <v>60000</v>
      </c>
      <c r="D7" s="12" t="s">
        <v>8</v>
      </c>
      <c r="E7" s="13">
        <v>10</v>
      </c>
      <c r="F7" s="13" t="s">
        <v>9</v>
      </c>
      <c r="G7" s="14">
        <f t="shared" si="0"/>
        <v>600</v>
      </c>
      <c r="H7" s="15" t="s">
        <v>10</v>
      </c>
    </row>
    <row r="8" spans="1:8" ht="13.5">
      <c r="A8" s="10"/>
      <c r="B8" s="10"/>
      <c r="C8" s="11"/>
      <c r="D8" s="12"/>
      <c r="E8" s="13"/>
      <c r="F8" s="13"/>
      <c r="G8" s="14"/>
      <c r="H8" s="15"/>
    </row>
    <row r="9" spans="1:8" ht="13.5">
      <c r="A9" s="16" t="s">
        <v>13</v>
      </c>
      <c r="B9" s="16" t="s">
        <v>7</v>
      </c>
      <c r="C9" s="17">
        <v>80000</v>
      </c>
      <c r="D9" s="18" t="s">
        <v>8</v>
      </c>
      <c r="E9" s="19">
        <v>20</v>
      </c>
      <c r="F9" s="19" t="s">
        <v>9</v>
      </c>
      <c r="G9" s="20">
        <f>C9*E9/1000</f>
        <v>1600</v>
      </c>
      <c r="H9" s="21" t="s">
        <v>10</v>
      </c>
    </row>
    <row r="10" spans="1:8" ht="13.5">
      <c r="A10" s="10"/>
      <c r="B10" s="10" t="s">
        <v>14</v>
      </c>
      <c r="C10" s="11">
        <v>55000</v>
      </c>
      <c r="D10" s="12" t="s">
        <v>8</v>
      </c>
      <c r="E10" s="13">
        <v>20</v>
      </c>
      <c r="F10" s="13" t="s">
        <v>9</v>
      </c>
      <c r="G10" s="14">
        <f>C10*E10/1000</f>
        <v>1100</v>
      </c>
      <c r="H10" s="15" t="s">
        <v>10</v>
      </c>
    </row>
    <row r="11" spans="1:8" ht="13.5">
      <c r="A11" s="22"/>
      <c r="B11" s="22"/>
      <c r="C11" s="23"/>
      <c r="D11" s="24"/>
      <c r="E11" s="25"/>
      <c r="F11" s="26"/>
      <c r="G11" s="23"/>
      <c r="H11" s="26"/>
    </row>
    <row r="12" spans="1:8" ht="13.5">
      <c r="A12" s="16" t="s">
        <v>54</v>
      </c>
      <c r="B12" s="16" t="s">
        <v>7</v>
      </c>
      <c r="C12" s="17">
        <v>80000</v>
      </c>
      <c r="D12" s="18" t="s">
        <v>8</v>
      </c>
      <c r="E12" s="19">
        <v>20</v>
      </c>
      <c r="F12" s="19" t="s">
        <v>9</v>
      </c>
      <c r="G12" s="20">
        <f t="shared" si="0"/>
        <v>1600</v>
      </c>
      <c r="H12" s="21" t="s">
        <v>10</v>
      </c>
    </row>
    <row r="13" spans="1:8" ht="13.5">
      <c r="A13" s="10"/>
      <c r="B13" s="10" t="s">
        <v>14</v>
      </c>
      <c r="C13" s="11">
        <v>55000</v>
      </c>
      <c r="D13" s="12" t="s">
        <v>8</v>
      </c>
      <c r="E13" s="13">
        <v>20</v>
      </c>
      <c r="F13" s="13" t="s">
        <v>9</v>
      </c>
      <c r="G13" s="14">
        <f t="shared" si="0"/>
        <v>1100</v>
      </c>
      <c r="H13" s="15" t="s">
        <v>10</v>
      </c>
    </row>
    <row r="14" spans="1:8" ht="13.5">
      <c r="A14" s="22"/>
      <c r="B14" s="22"/>
      <c r="C14" s="23"/>
      <c r="D14" s="24"/>
      <c r="E14" s="25"/>
      <c r="F14" s="26"/>
      <c r="G14" s="23"/>
      <c r="H14" s="26"/>
    </row>
    <row r="15" spans="1:8" ht="13.5">
      <c r="A15" s="16" t="s">
        <v>53</v>
      </c>
      <c r="B15" s="16" t="s">
        <v>7</v>
      </c>
      <c r="C15" s="17">
        <v>80000</v>
      </c>
      <c r="D15" s="18" t="s">
        <v>8</v>
      </c>
      <c r="E15" s="19">
        <v>20</v>
      </c>
      <c r="F15" s="19" t="s">
        <v>9</v>
      </c>
      <c r="G15" s="20">
        <f>C15*E15/1000</f>
        <v>1600</v>
      </c>
      <c r="H15" s="21" t="s">
        <v>10</v>
      </c>
    </row>
    <row r="16" spans="1:8" ht="14.25" thickBot="1">
      <c r="A16" s="10"/>
      <c r="B16" s="22"/>
      <c r="C16" s="11"/>
      <c r="D16" s="12" t="s">
        <v>11</v>
      </c>
      <c r="E16" s="13"/>
      <c r="F16" s="13"/>
      <c r="G16" s="14" t="s">
        <v>11</v>
      </c>
      <c r="H16" s="15" t="s">
        <v>11</v>
      </c>
    </row>
    <row r="17" spans="1:8" ht="14.25" thickBot="1">
      <c r="A17" s="4" t="s">
        <v>52</v>
      </c>
      <c r="B17" s="5" t="s">
        <v>15</v>
      </c>
      <c r="C17" s="27" t="s">
        <v>16</v>
      </c>
      <c r="D17" s="7"/>
      <c r="E17" s="57" t="s">
        <v>42</v>
      </c>
      <c r="F17" s="59"/>
      <c r="G17" s="28"/>
      <c r="H17" s="9"/>
    </row>
    <row r="18" spans="1:8" ht="13.5">
      <c r="A18" s="10"/>
      <c r="B18" s="10" t="s">
        <v>44</v>
      </c>
      <c r="C18" s="11">
        <v>100000</v>
      </c>
      <c r="D18" s="12" t="s">
        <v>8</v>
      </c>
      <c r="E18" s="13">
        <v>160</v>
      </c>
      <c r="F18" s="13" t="s">
        <v>43</v>
      </c>
      <c r="G18" s="14">
        <f>C18*E18/1000</f>
        <v>16000</v>
      </c>
      <c r="H18" s="15" t="s">
        <v>10</v>
      </c>
    </row>
    <row r="19" spans="1:8" ht="13.5">
      <c r="A19" s="10"/>
      <c r="B19" s="10" t="s">
        <v>40</v>
      </c>
      <c r="C19" s="11" t="s">
        <v>41</v>
      </c>
      <c r="D19" s="12" t="s">
        <v>40</v>
      </c>
      <c r="E19" s="13" t="s">
        <v>41</v>
      </c>
      <c r="F19" s="13" t="s">
        <v>41</v>
      </c>
      <c r="G19" s="14" t="s">
        <v>41</v>
      </c>
      <c r="H19" s="15" t="s">
        <v>51</v>
      </c>
    </row>
    <row r="20" spans="1:8" ht="14.25" thickBot="1">
      <c r="A20" s="29"/>
      <c r="B20" s="29"/>
      <c r="C20" s="30"/>
      <c r="D20" s="31"/>
      <c r="E20" s="32"/>
      <c r="F20" s="32"/>
      <c r="G20" s="33"/>
      <c r="H20" s="34"/>
    </row>
    <row r="21" spans="1:8" ht="14.25" thickBot="1">
      <c r="A21" s="4" t="s">
        <v>17</v>
      </c>
      <c r="B21" s="5" t="s">
        <v>18</v>
      </c>
      <c r="C21" s="6" t="s">
        <v>16</v>
      </c>
      <c r="D21" s="6"/>
      <c r="E21" s="57" t="s">
        <v>19</v>
      </c>
      <c r="F21" s="58"/>
      <c r="G21" s="8"/>
      <c r="H21" s="9"/>
    </row>
    <row r="22" spans="1:8" ht="13.5">
      <c r="A22" s="10"/>
      <c r="B22" s="10" t="s">
        <v>49</v>
      </c>
      <c r="C22" s="35">
        <v>40000</v>
      </c>
      <c r="D22" s="12" t="s">
        <v>8</v>
      </c>
      <c r="E22" s="13">
        <v>3</v>
      </c>
      <c r="F22" s="13" t="s">
        <v>20</v>
      </c>
      <c r="G22" s="14">
        <f>C22*E22/1000</f>
        <v>120</v>
      </c>
      <c r="H22" s="15" t="s">
        <v>10</v>
      </c>
    </row>
    <row r="23" spans="1:8" ht="13.5">
      <c r="A23" s="10"/>
      <c r="B23" s="10" t="s">
        <v>50</v>
      </c>
      <c r="C23" s="35">
        <v>40000</v>
      </c>
      <c r="D23" s="12" t="s">
        <v>8</v>
      </c>
      <c r="E23" s="13">
        <v>1</v>
      </c>
      <c r="F23" s="13" t="s">
        <v>20</v>
      </c>
      <c r="G23" s="14">
        <f>C23*E23/1000</f>
        <v>40</v>
      </c>
      <c r="H23" s="15" t="s">
        <v>10</v>
      </c>
    </row>
    <row r="24" spans="1:8" ht="14.25" thickBot="1">
      <c r="A24" s="29"/>
      <c r="B24" s="29"/>
      <c r="C24" s="36"/>
      <c r="D24" s="31"/>
      <c r="E24" s="32"/>
      <c r="F24" s="32"/>
      <c r="G24" s="33"/>
      <c r="H24" s="34"/>
    </row>
    <row r="25" spans="1:8" ht="14.25" thickBot="1">
      <c r="A25" s="4" t="s">
        <v>21</v>
      </c>
      <c r="B25" s="5" t="s">
        <v>22</v>
      </c>
      <c r="C25" s="37" t="s">
        <v>16</v>
      </c>
      <c r="D25" s="6"/>
      <c r="E25" s="57" t="s">
        <v>19</v>
      </c>
      <c r="F25" s="58"/>
      <c r="G25" s="8"/>
      <c r="H25" s="9"/>
    </row>
    <row r="26" spans="1:8" ht="13.5">
      <c r="A26" s="38"/>
      <c r="B26" s="38" t="s">
        <v>45</v>
      </c>
      <c r="C26" s="39">
        <v>30000</v>
      </c>
      <c r="D26" s="40"/>
      <c r="E26" s="41">
        <v>5</v>
      </c>
      <c r="F26" s="41" t="s">
        <v>20</v>
      </c>
      <c r="G26" s="42">
        <f>C26*E26/1000</f>
        <v>150</v>
      </c>
      <c r="H26" s="43" t="s">
        <v>10</v>
      </c>
    </row>
    <row r="27" spans="1:8" ht="14.25" thickBot="1">
      <c r="A27" s="10"/>
      <c r="B27" s="10"/>
      <c r="C27" s="35"/>
      <c r="D27" s="12"/>
      <c r="E27" s="13"/>
      <c r="F27" s="13"/>
      <c r="G27" s="42"/>
      <c r="H27" s="15"/>
    </row>
    <row r="28" spans="1:8" ht="14.25" thickBot="1">
      <c r="A28" s="44" t="s">
        <v>23</v>
      </c>
      <c r="B28" s="44"/>
      <c r="C28" s="45"/>
      <c r="D28" s="6"/>
      <c r="E28" s="7"/>
      <c r="F28" s="7"/>
      <c r="G28" s="8"/>
      <c r="H28" s="46"/>
    </row>
    <row r="29" spans="1:8" ht="13.5">
      <c r="A29" s="10"/>
      <c r="B29" s="10" t="s">
        <v>24</v>
      </c>
      <c r="C29" s="35">
        <v>5000</v>
      </c>
      <c r="D29" s="12"/>
      <c r="E29" s="13">
        <v>1</v>
      </c>
      <c r="F29" s="13"/>
      <c r="G29" s="42">
        <f>C29*E29/1000</f>
        <v>5</v>
      </c>
      <c r="H29" s="15" t="s">
        <v>10</v>
      </c>
    </row>
    <row r="30" spans="1:8" ht="14.25" thickBot="1">
      <c r="A30" s="10"/>
      <c r="B30" s="10"/>
      <c r="C30" s="35"/>
      <c r="D30" s="12"/>
      <c r="E30" s="13"/>
      <c r="F30" s="13"/>
      <c r="G30" s="42"/>
      <c r="H30" s="15"/>
    </row>
    <row r="31" spans="1:8" ht="14.25" thickBot="1">
      <c r="A31" s="47" t="s">
        <v>25</v>
      </c>
      <c r="B31" s="48"/>
      <c r="C31" s="49" t="s">
        <v>26</v>
      </c>
      <c r="D31" s="6"/>
      <c r="E31" s="57" t="s">
        <v>27</v>
      </c>
      <c r="F31" s="57"/>
      <c r="G31" s="28"/>
      <c r="H31" s="9" t="s">
        <v>10</v>
      </c>
    </row>
    <row r="32" spans="1:8" ht="14.25" thickBot="1">
      <c r="A32" s="50"/>
      <c r="B32" s="10"/>
      <c r="C32" s="11">
        <v>7300</v>
      </c>
      <c r="D32" s="12" t="s">
        <v>8</v>
      </c>
      <c r="E32" s="13">
        <v>10</v>
      </c>
      <c r="F32" s="13" t="s">
        <v>28</v>
      </c>
      <c r="G32" s="14">
        <f>C32*E32*0.01</f>
        <v>730</v>
      </c>
      <c r="H32" s="15"/>
    </row>
    <row r="33" spans="1:8" ht="14.25" thickBot="1">
      <c r="A33" s="51" t="s">
        <v>29</v>
      </c>
      <c r="B33" s="44"/>
      <c r="C33" s="49"/>
      <c r="D33" s="6"/>
      <c r="E33" s="7"/>
      <c r="F33" s="7"/>
      <c r="G33" s="28">
        <f>SUM(G4:G32)</f>
        <v>27045</v>
      </c>
      <c r="H33" s="9" t="s">
        <v>10</v>
      </c>
    </row>
    <row r="34" spans="1:8" ht="14.25" thickBot="1">
      <c r="A34" s="52" t="s">
        <v>30</v>
      </c>
      <c r="B34" s="38"/>
      <c r="C34" s="53"/>
      <c r="D34" s="40"/>
      <c r="E34" s="41"/>
      <c r="F34" s="41"/>
      <c r="G34" s="54">
        <f>G33*0.05</f>
        <v>1352.25</v>
      </c>
      <c r="H34" s="55"/>
    </row>
    <row r="35" spans="1:8" ht="14.25" thickBot="1">
      <c r="A35" s="51" t="s">
        <v>31</v>
      </c>
      <c r="B35" s="44"/>
      <c r="C35" s="49"/>
      <c r="D35" s="7"/>
      <c r="E35" s="7"/>
      <c r="F35" s="7"/>
      <c r="G35" s="28">
        <f>SUM(G33:G34)</f>
        <v>28397.25</v>
      </c>
      <c r="H35" s="9" t="s">
        <v>10</v>
      </c>
    </row>
    <row r="36" spans="3:7" ht="13.5">
      <c r="C36" s="56"/>
      <c r="G36" s="56"/>
    </row>
    <row r="37" spans="1:7" ht="13.5">
      <c r="A37" t="s">
        <v>32</v>
      </c>
      <c r="C37" s="56"/>
      <c r="G37" s="56"/>
    </row>
    <row r="38" spans="1:7" ht="13.5">
      <c r="A38" t="s">
        <v>33</v>
      </c>
      <c r="C38" s="56"/>
      <c r="G38" s="56"/>
    </row>
    <row r="39" spans="1:7" ht="13.5">
      <c r="A39" t="s">
        <v>2</v>
      </c>
      <c r="C39" s="56"/>
      <c r="G39" s="56"/>
    </row>
    <row r="40" spans="1:7" ht="13.5">
      <c r="A40" t="s">
        <v>46</v>
      </c>
      <c r="C40" s="56"/>
      <c r="G40" s="56"/>
    </row>
    <row r="41" spans="1:7" ht="13.5">
      <c r="A41" t="s">
        <v>38</v>
      </c>
      <c r="C41" s="56"/>
      <c r="G41" s="56"/>
    </row>
    <row r="42" spans="1:7" ht="13.5">
      <c r="A42" t="s">
        <v>34</v>
      </c>
      <c r="C42" s="56"/>
      <c r="G42" s="56"/>
    </row>
    <row r="43" spans="1:7" ht="13.5">
      <c r="A43" s="13" t="s">
        <v>52</v>
      </c>
      <c r="C43" s="56"/>
      <c r="G43" s="56"/>
    </row>
    <row r="44" spans="1:3" ht="13.5">
      <c r="A44" t="s">
        <v>48</v>
      </c>
      <c r="C44" s="56"/>
    </row>
    <row r="45" spans="1:3" ht="13.5">
      <c r="A45" t="s">
        <v>17</v>
      </c>
      <c r="C45" s="56"/>
    </row>
    <row r="46" spans="1:3" ht="13.5">
      <c r="A46" t="s">
        <v>47</v>
      </c>
      <c r="C46" s="56"/>
    </row>
    <row r="47" spans="1:3" ht="13.5">
      <c r="A47" t="s">
        <v>21</v>
      </c>
      <c r="C47" s="56"/>
    </row>
    <row r="48" spans="1:3" ht="13.5">
      <c r="A48" t="s">
        <v>35</v>
      </c>
      <c r="C48" s="56"/>
    </row>
    <row r="49" spans="1:3" ht="13.5">
      <c r="A49" t="s">
        <v>36</v>
      </c>
      <c r="C49" s="56"/>
    </row>
    <row r="50" ht="13.5">
      <c r="A50" t="s">
        <v>37</v>
      </c>
    </row>
  </sheetData>
  <mergeCells count="5">
    <mergeCell ref="E3:F3"/>
    <mergeCell ref="E21:F21"/>
    <mergeCell ref="E25:F25"/>
    <mergeCell ref="E31:F31"/>
    <mergeCell ref="E17:F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hosaka</dc:creator>
  <cp:keywords/>
  <dc:description/>
  <cp:lastModifiedBy>tajima</cp:lastModifiedBy>
  <cp:lastPrinted>2005-06-01T02:41:24Z</cp:lastPrinted>
  <dcterms:created xsi:type="dcterms:W3CDTF">2004-05-17T05:04:51Z</dcterms:created>
  <dcterms:modified xsi:type="dcterms:W3CDTF">2005-06-01T02:41:28Z</dcterms:modified>
  <cp:category/>
  <cp:version/>
  <cp:contentType/>
  <cp:contentStatus/>
</cp:coreProperties>
</file>